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20\VZMR\61 II-387 Koroužné - průtah + úsek u opěrné zdi (subdodávka RS)\ZD\"/>
    </mc:Choice>
  </mc:AlternateContent>
  <bookViews>
    <workbookView xWindow="240" yWindow="60" windowWidth="20115" windowHeight="8010"/>
  </bookViews>
  <sheets>
    <sheet name="Koroužné - průtah + úsek u OZ" sheetId="2" r:id="rId1"/>
    <sheet name="List1" sheetId="1" r:id="rId2"/>
  </sheets>
  <calcPr calcId="162913"/>
</workbook>
</file>

<file path=xl/calcChain.xml><?xml version="1.0" encoding="utf-8"?>
<calcChain xmlns="http://schemas.openxmlformats.org/spreadsheetml/2006/main">
  <c r="I9" i="2" l="1"/>
  <c r="O9" i="2" s="1"/>
  <c r="I13" i="2"/>
  <c r="O13" i="2" s="1"/>
  <c r="R8" i="2" l="1"/>
  <c r="O8" i="2" s="1"/>
  <c r="O2" i="2" s="1"/>
  <c r="Q8" i="2"/>
  <c r="I8" i="2" s="1"/>
  <c r="I3" i="2" s="1"/>
</calcChain>
</file>

<file path=xl/sharedStrings.xml><?xml version="1.0" encoding="utf-8"?>
<sst xmlns="http://schemas.openxmlformats.org/spreadsheetml/2006/main" count="65" uniqueCount="49">
  <si>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</si>
  <si>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TS</t>
  </si>
  <si>
    <t>3835 =3835,000 [A]</t>
  </si>
  <si>
    <t>VV</t>
  </si>
  <si>
    <t>infiltrační postřik vč. provedení posypu</t>
  </si>
  <si>
    <t>PP</t>
  </si>
  <si>
    <t>2</t>
  </si>
  <si>
    <t>M2</t>
  </si>
  <si>
    <t>INFILTRAČNÍ POSTŘIK Z EMULZE DO 1,0KG/M2</t>
  </si>
  <si>
    <t>572123</t>
  </si>
  <si>
    <t>P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</si>
  <si>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</si>
  <si>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recyklace bude provedena s hydraulickým pojivem (4%) a asfaltovou pěnou (3%)</t>
  </si>
  <si>
    <t>VRSTVY PRO OBNOVU A OPRAVY RECYK ZA STUDENA CEM TL DO 200MM</t>
  </si>
  <si>
    <t>567541</t>
  </si>
  <si>
    <t>1</t>
  </si>
  <si>
    <t>Komunikace</t>
  </si>
  <si>
    <t>5</t>
  </si>
  <si>
    <t>SD</t>
  </si>
  <si>
    <t>10</t>
  </si>
  <si>
    <t>9</t>
  </si>
  <si>
    <t>6</t>
  </si>
  <si>
    <t>4</t>
  </si>
  <si>
    <t>3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</si>
  <si>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</si>
  <si>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</si>
  <si>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</si>
  <si>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</si>
  <si>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</si>
  <si>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</si>
  <si>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</si>
  <si>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</si>
  <si>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</si>
  <si>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</si>
  <si>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</si>
  <si>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</si>
  <si>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</si>
  <si>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Rozpočet:</t>
  </si>
  <si>
    <t>O</t>
  </si>
  <si>
    <t>0,00</t>
  </si>
  <si>
    <t>001</t>
  </si>
  <si>
    <t>Recyklace za studena 2020 VO Žďár nad Sázavou</t>
  </si>
  <si>
    <t>Stavba:</t>
  </si>
  <si>
    <t>S</t>
  </si>
  <si>
    <t>Příloha k formuláři pro ocenění nabídky</t>
  </si>
  <si>
    <t>Firma: Krajská správa a údržba silnic Vysočiny, příspěvková organizace</t>
  </si>
  <si>
    <t>ASPE10</t>
  </si>
  <si>
    <t>III/387 Koroužné - průtah + úsek u opěrné zdi (subdovávka RS)</t>
  </si>
  <si>
    <t>Příloha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</si>
</sst>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i/>
      <sz val="10"/>
      <name val="Arial"/>
      <charset val="238"/>
    </font>
    <font>
      <b/>
      <sz val="10"/>
      <name val="Arial"/>
      <charset val="238"/>
    </font>
    <font>
      <sz val="10"/>
      <color indexed="9"/>
      <name val="Arial"/>
      <charset val="238"/>
    </font>
    <font>
      <b/>
      <sz val="11"/>
      <name val="Arial"/>
      <charset val="238"/>
    </font>
    <font>
      <b/>
      <sz val="16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53"/>
        <bgColor indexed="52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0">
    <xf numFmtId="0" fontId="0" fillId="0" borderId="0" xfId="0"/>
    <xf numFmtId="0" fontId="1" fillId="0" borderId="0" xfId="1">
      <alignment vertical="center"/>
    </xf>
    <xf numFmtId="0" fontId="1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1" fillId="0" borderId="0" xfId="1" applyFont="1" applyAlignment="1">
      <alignment vertical="top"/>
    </xf>
    <xf numFmtId="0" fontId="1" fillId="0" borderId="2" xfId="1" applyFont="1" applyBorder="1" applyAlignment="1">
      <alignment vertical="top"/>
    </xf>
    <xf numFmtId="4" fontId="1" fillId="0" borderId="1" xfId="1" applyNumberFormat="1" applyBorder="1" applyAlignment="1">
      <alignment horizontal="center" vertical="center"/>
    </xf>
    <xf numFmtId="164" fontId="1" fillId="0" borderId="1" xfId="1" applyNumberForma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right" vertical="center"/>
    </xf>
    <xf numFmtId="4" fontId="3" fillId="2" borderId="3" xfId="1" applyNumberFormat="1" applyFont="1" applyFill="1" applyBorder="1" applyAlignment="1">
      <alignment horizontal="center" vertical="center"/>
    </xf>
    <xf numFmtId="0" fontId="1" fillId="2" borderId="3" xfId="1" applyFill="1" applyBorder="1">
      <alignment vertical="center"/>
    </xf>
    <xf numFmtId="0" fontId="3" fillId="2" borderId="3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horizontal="right" vertical="center"/>
    </xf>
    <xf numFmtId="0" fontId="4" fillId="3" borderId="1" xfId="1" applyFont="1" applyFill="1" applyBorder="1" applyAlignment="1">
      <alignment horizontal="center" vertical="center" wrapText="1"/>
    </xf>
    <xf numFmtId="0" fontId="1" fillId="2" borderId="4" xfId="1" applyFill="1" applyBorder="1">
      <alignment vertical="center"/>
    </xf>
    <xf numFmtId="0" fontId="5" fillId="2" borderId="4" xfId="1" applyFont="1" applyFill="1" applyBorder="1" applyAlignment="1">
      <alignment horizontal="left" vertical="center"/>
    </xf>
    <xf numFmtId="0" fontId="5" fillId="2" borderId="4" xfId="1" applyFont="1" applyFill="1" applyBorder="1">
      <alignment vertical="center"/>
    </xf>
    <xf numFmtId="4" fontId="1" fillId="2" borderId="1" xfId="1" applyNumberForma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5" xfId="1" applyFill="1" applyBorder="1">
      <alignment vertical="center"/>
    </xf>
    <xf numFmtId="0" fontId="1" fillId="2" borderId="0" xfId="1" applyFont="1" applyFill="1">
      <alignment vertical="center"/>
    </xf>
    <xf numFmtId="0" fontId="5" fillId="2" borderId="0" xfId="1" applyFont="1" applyFill="1" applyAlignment="1">
      <alignment horizontal="left" vertical="center"/>
    </xf>
    <xf numFmtId="0" fontId="5" fillId="2" borderId="0" xfId="1" applyFont="1" applyFill="1">
      <alignment vertical="center"/>
    </xf>
    <xf numFmtId="0" fontId="6" fillId="2" borderId="0" xfId="1" applyFont="1" applyFill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right" vertical="center"/>
    </xf>
    <xf numFmtId="0" fontId="5" fillId="2" borderId="4" xfId="1" applyFont="1" applyFill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9525</xdr:rowOff>
    </xdr:from>
    <xdr:to>
      <xdr:col>2</xdr:col>
      <xdr:colOff>495300</xdr:colOff>
      <xdr:row>1</xdr:row>
      <xdr:rowOff>314325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9525"/>
          <a:ext cx="1095375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tabSelected="1" workbookViewId="0">
      <pane ySplit="7" topLeftCell="A8" activePane="bottomLeft" state="frozen"/>
      <selection pane="bottomLeft" activeCell="I1" sqref="I1"/>
    </sheetView>
  </sheetViews>
  <sheetFormatPr defaultColWidth="9" defaultRowHeight="12.75" customHeight="1" x14ac:dyDescent="0.25"/>
  <cols>
    <col min="1" max="1" width="9.140625" style="1" hidden="1" customWidth="1"/>
    <col min="2" max="2" width="11.7109375" style="1" customWidth="1"/>
    <col min="3" max="3" width="14.7109375" style="1" customWidth="1"/>
    <col min="4" max="4" width="9.7109375" style="1" customWidth="1"/>
    <col min="5" max="5" width="70.7109375" style="1" customWidth="1"/>
    <col min="6" max="6" width="11.7109375" style="1" customWidth="1"/>
    <col min="7" max="9" width="16.7109375" style="1" customWidth="1"/>
    <col min="10" max="14" width="9" style="1" customWidth="1"/>
    <col min="15" max="18" width="9.140625" style="1" hidden="1" customWidth="1"/>
    <col min="19" max="16384" width="9" style="1"/>
  </cols>
  <sheetData>
    <row r="1" spans="1:18" ht="12.75" customHeight="1" x14ac:dyDescent="0.25">
      <c r="A1" s="1" t="s">
        <v>46</v>
      </c>
      <c r="B1" s="23"/>
      <c r="C1" s="23"/>
      <c r="D1" s="23"/>
      <c r="E1" s="23" t="s">
        <v>45</v>
      </c>
      <c r="F1" s="23"/>
      <c r="G1" s="23"/>
      <c r="H1" s="23"/>
      <c r="I1" s="23" t="s">
        <v>48</v>
      </c>
      <c r="P1" s="1" t="s">
        <v>23</v>
      </c>
    </row>
    <row r="2" spans="1:18" ht="24.95" customHeight="1" x14ac:dyDescent="0.25">
      <c r="B2" s="23"/>
      <c r="C2" s="23"/>
      <c r="D2" s="23"/>
      <c r="E2" s="26" t="s">
        <v>44</v>
      </c>
      <c r="F2" s="23"/>
      <c r="G2" s="23"/>
      <c r="H2" s="17"/>
      <c r="I2" s="17"/>
      <c r="O2" s="1">
        <f>0+O8</f>
        <v>0</v>
      </c>
      <c r="P2" s="1" t="s">
        <v>23</v>
      </c>
    </row>
    <row r="3" spans="1:18" ht="15" customHeight="1" x14ac:dyDescent="0.25">
      <c r="A3" s="1" t="s">
        <v>43</v>
      </c>
      <c r="B3" s="25" t="s">
        <v>42</v>
      </c>
      <c r="C3" s="28">
        <v>2020</v>
      </c>
      <c r="D3" s="28"/>
      <c r="E3" s="24" t="s">
        <v>41</v>
      </c>
      <c r="F3" s="23"/>
      <c r="G3" s="22"/>
      <c r="H3" s="21" t="s">
        <v>40</v>
      </c>
      <c r="I3" s="20">
        <f>0+I8</f>
        <v>0</v>
      </c>
      <c r="O3" s="1" t="s">
        <v>39</v>
      </c>
      <c r="P3" s="1" t="s">
        <v>6</v>
      </c>
    </row>
    <row r="4" spans="1:18" ht="15" customHeight="1" x14ac:dyDescent="0.25">
      <c r="A4" s="1" t="s">
        <v>38</v>
      </c>
      <c r="B4" s="19" t="s">
        <v>37</v>
      </c>
      <c r="C4" s="29">
        <v>3</v>
      </c>
      <c r="D4" s="29"/>
      <c r="E4" s="18" t="s">
        <v>47</v>
      </c>
      <c r="F4" s="17"/>
      <c r="G4" s="17"/>
      <c r="H4" s="13"/>
      <c r="I4" s="13"/>
      <c r="O4" s="1" t="s">
        <v>36</v>
      </c>
      <c r="P4" s="1" t="s">
        <v>6</v>
      </c>
    </row>
    <row r="5" spans="1:18" ht="12.75" customHeight="1" x14ac:dyDescent="0.25">
      <c r="A5" s="27" t="s">
        <v>35</v>
      </c>
      <c r="B5" s="27" t="s">
        <v>34</v>
      </c>
      <c r="C5" s="27" t="s">
        <v>33</v>
      </c>
      <c r="D5" s="27" t="s">
        <v>32</v>
      </c>
      <c r="E5" s="27" t="s">
        <v>31</v>
      </c>
      <c r="F5" s="27" t="s">
        <v>30</v>
      </c>
      <c r="G5" s="27" t="s">
        <v>29</v>
      </c>
      <c r="H5" s="27" t="s">
        <v>28</v>
      </c>
      <c r="I5" s="27"/>
      <c r="O5" s="1" t="s">
        <v>27</v>
      </c>
      <c r="P5" s="1" t="s">
        <v>6</v>
      </c>
    </row>
    <row r="6" spans="1:18" ht="12.75" customHeight="1" x14ac:dyDescent="0.25">
      <c r="A6" s="27"/>
      <c r="B6" s="27"/>
      <c r="C6" s="27"/>
      <c r="D6" s="27"/>
      <c r="E6" s="27"/>
      <c r="F6" s="27"/>
      <c r="G6" s="27"/>
      <c r="H6" s="16" t="s">
        <v>26</v>
      </c>
      <c r="I6" s="16" t="s">
        <v>25</v>
      </c>
    </row>
    <row r="7" spans="1:18" ht="12.75" customHeight="1" x14ac:dyDescent="0.25">
      <c r="A7" s="16" t="s">
        <v>24</v>
      </c>
      <c r="B7" s="16" t="s">
        <v>15</v>
      </c>
      <c r="C7" s="16" t="s">
        <v>6</v>
      </c>
      <c r="D7" s="16" t="s">
        <v>23</v>
      </c>
      <c r="E7" s="16" t="s">
        <v>22</v>
      </c>
      <c r="F7" s="16" t="s">
        <v>17</v>
      </c>
      <c r="G7" s="16" t="s">
        <v>21</v>
      </c>
      <c r="H7" s="16" t="s">
        <v>20</v>
      </c>
      <c r="I7" s="16" t="s">
        <v>19</v>
      </c>
    </row>
    <row r="8" spans="1:18" ht="12.75" customHeight="1" x14ac:dyDescent="0.25">
      <c r="A8" s="13" t="s">
        <v>18</v>
      </c>
      <c r="B8" s="13"/>
      <c r="C8" s="15" t="s">
        <v>17</v>
      </c>
      <c r="D8" s="13"/>
      <c r="E8" s="14" t="s">
        <v>16</v>
      </c>
      <c r="F8" s="13"/>
      <c r="G8" s="13"/>
      <c r="H8" s="13"/>
      <c r="I8" s="12">
        <f>0+Q8</f>
        <v>0</v>
      </c>
      <c r="O8" s="1">
        <f>0+R8</f>
        <v>0</v>
      </c>
      <c r="Q8" s="1">
        <f>0+I9+I13</f>
        <v>0</v>
      </c>
      <c r="R8" s="1">
        <f>0+O9+O13</f>
        <v>0</v>
      </c>
    </row>
    <row r="9" spans="1:18" ht="12.75" customHeight="1" x14ac:dyDescent="0.25">
      <c r="A9" s="10" t="s">
        <v>10</v>
      </c>
      <c r="B9" s="11" t="s">
        <v>15</v>
      </c>
      <c r="C9" s="11" t="s">
        <v>14</v>
      </c>
      <c r="D9" s="10"/>
      <c r="E9" s="9" t="s">
        <v>13</v>
      </c>
      <c r="F9" s="8" t="s">
        <v>7</v>
      </c>
      <c r="G9" s="7">
        <v>3835</v>
      </c>
      <c r="H9" s="6">
        <v>0</v>
      </c>
      <c r="I9" s="6">
        <f>ROUND(ROUND(H9,2)*ROUND(G9,3),2)</f>
        <v>0</v>
      </c>
      <c r="O9" s="1">
        <f>(I9*21)/100</f>
        <v>0</v>
      </c>
      <c r="P9" s="1" t="s">
        <v>6</v>
      </c>
    </row>
    <row r="10" spans="1:18" ht="12.75" customHeight="1" x14ac:dyDescent="0.25">
      <c r="A10" s="5" t="s">
        <v>5</v>
      </c>
      <c r="E10" s="2" t="s">
        <v>12</v>
      </c>
    </row>
    <row r="11" spans="1:18" ht="12.75" customHeight="1" x14ac:dyDescent="0.25">
      <c r="A11" s="4" t="s">
        <v>3</v>
      </c>
      <c r="E11" s="3" t="s">
        <v>2</v>
      </c>
    </row>
    <row r="12" spans="1:18" ht="76.5" customHeight="1" x14ac:dyDescent="0.25">
      <c r="A12" s="1" t="s">
        <v>1</v>
      </c>
      <c r="E12" s="2" t="s">
        <v>11</v>
      </c>
    </row>
    <row r="13" spans="1:18" ht="12.75" customHeight="1" x14ac:dyDescent="0.25">
      <c r="A13" s="10" t="s">
        <v>10</v>
      </c>
      <c r="B13" s="11" t="s">
        <v>6</v>
      </c>
      <c r="C13" s="11" t="s">
        <v>9</v>
      </c>
      <c r="D13" s="10"/>
      <c r="E13" s="9" t="s">
        <v>8</v>
      </c>
      <c r="F13" s="8" t="s">
        <v>7</v>
      </c>
      <c r="G13" s="7">
        <v>3835</v>
      </c>
      <c r="H13" s="6">
        <v>0</v>
      </c>
      <c r="I13" s="6">
        <f>ROUND(ROUND(H13,2)*ROUND(G13,3),2)</f>
        <v>0</v>
      </c>
      <c r="O13" s="1">
        <f>(I13*21)/100</f>
        <v>0</v>
      </c>
      <c r="P13" s="1" t="s">
        <v>6</v>
      </c>
    </row>
    <row r="14" spans="1:18" ht="12.75" customHeight="1" x14ac:dyDescent="0.25">
      <c r="A14" s="5" t="s">
        <v>5</v>
      </c>
      <c r="E14" s="2" t="s">
        <v>4</v>
      </c>
    </row>
    <row r="15" spans="1:18" ht="12.75" customHeight="1" x14ac:dyDescent="0.25">
      <c r="A15" s="4" t="s">
        <v>3</v>
      </c>
      <c r="E15" s="3" t="s">
        <v>2</v>
      </c>
    </row>
    <row r="16" spans="1:18" ht="51" customHeight="1" x14ac:dyDescent="0.25">
      <c r="A16" s="1" t="s">
        <v>1</v>
      </c>
      <c r="E16" s="2" t="s">
        <v>0</v>
      </c>
    </row>
  </sheetData>
  <sheetProtection selectLockedCells="1" selectUnlockedCells="1"/>
  <mergeCells count="10">
    <mergeCell ref="G5:G6"/>
    <mergeCell ref="H5:I5"/>
    <mergeCell ref="C3:D3"/>
    <mergeCell ref="C4:D4"/>
    <mergeCell ref="A5:A6"/>
    <mergeCell ref="B5:B6"/>
    <mergeCell ref="C5:C6"/>
    <mergeCell ref="D5:D6"/>
    <mergeCell ref="E5:E6"/>
    <mergeCell ref="F5:F6"/>
  </mergeCells>
  <pageMargins left="0.75" right="0.75" top="1" bottom="1" header="0.51180555555555551" footer="0.51180555555555551"/>
  <pageSetup paperSize="9" firstPageNumber="0" fitToHeight="0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Koroužné - průtah + úsek u OZ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jakubec</dc:creator>
  <cp:lastModifiedBy>Grmelová Petra</cp:lastModifiedBy>
  <dcterms:created xsi:type="dcterms:W3CDTF">2020-03-30T12:21:56Z</dcterms:created>
  <dcterms:modified xsi:type="dcterms:W3CDTF">2020-07-13T11:58:01Z</dcterms:modified>
</cp:coreProperties>
</file>